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<sst xmlns="http://schemas.openxmlformats.org/spreadsheetml/2006/main" count="21" uniqueCount="21">
  <si>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Идер тоғыс: </t>
    </r>
    <r>
      <rPr>
        <b/>
        <sz val="18"/>
        <rFont val="Arial Cyr"/>
        <family val="2"/>
      </rPr>
      <t>Пос чирлерге кöп сан хозымнарын пас салыңар</t>
    </r>
    <r>
      <rPr>
        <b/>
        <i/>
        <sz val="18"/>
        <rFont val="Arial Cyr"/>
        <family val="2"/>
      </rPr>
      <t xml:space="preserve"> 
</t>
    </r>
  </si>
  <si>
    <t>сас</t>
  </si>
  <si>
    <t>сырай</t>
  </si>
  <si>
    <t>пас</t>
  </si>
  <si>
    <t>пурун</t>
  </si>
  <si>
    <t>миис</t>
  </si>
  <si>
    <t>ахсы</t>
  </si>
  <si>
    <t>кöмiске</t>
  </si>
  <si>
    <t>кiрбiк</t>
  </si>
  <si>
    <t>харах</t>
  </si>
  <si>
    <t>кiрбе сағал</t>
  </si>
  <si>
    <t>хамах</t>
  </si>
  <si>
    <t>мойын</t>
  </si>
  <si>
    <r>
      <t>са</t>
    </r>
    <r>
      <rPr>
        <sz val="18"/>
        <rFont val="Arial"/>
        <family val="2"/>
      </rPr>
      <t>ғ</t>
    </r>
    <r>
      <rPr>
        <sz val="18"/>
        <rFont val="Arial Cyr"/>
        <family val="2"/>
      </rPr>
      <t>ал</t>
    </r>
  </si>
  <si>
    <t>ирiн</t>
  </si>
  <si>
    <t>ээк</t>
  </si>
  <si>
    <t>тiс</t>
  </si>
  <si>
    <t>тiл</t>
  </si>
  <si>
    <t>хулах</t>
  </si>
  <si>
    <t xml:space="preserve">                   </t>
  </si>
  <si>
    <t>Паалағ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</si>
</sst>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b/>
      <sz val="18"/>
      <color indexed="18"/>
      <name val="Arial Cyr"/>
      <family val="2"/>
    </font>
    <font>
      <sz val="18"/>
      <name val="Arial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6"/>
      <color indexed="18"/>
      <name val="Arial Cyr"/>
      <family val="2"/>
    </font>
    <font>
      <sz val="10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wrapText="1"/>
    </xf>
    <xf numFmtId="164" fontId="0" fillId="3" borderId="0" xfId="0" applyFill="1" applyAlignment="1">
      <alignment/>
    </xf>
    <xf numFmtId="164" fontId="2" fillId="3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2" xfId="0" applyFont="1" applyFill="1" applyBorder="1" applyAlignment="1">
      <alignment/>
    </xf>
    <xf numFmtId="164" fontId="7" fillId="0" borderId="3" xfId="0" applyFont="1" applyBorder="1" applyAlignment="1">
      <alignment/>
    </xf>
    <xf numFmtId="164" fontId="7" fillId="0" borderId="3" xfId="0" applyFont="1" applyFill="1" applyBorder="1" applyAlignment="1">
      <alignment/>
    </xf>
    <xf numFmtId="164" fontId="9" fillId="2" borderId="1" xfId="0" applyFont="1" applyFill="1" applyBorder="1" applyAlignment="1">
      <alignment/>
    </xf>
    <xf numFmtId="164" fontId="10" fillId="2" borderId="4" xfId="0" applyFont="1" applyFill="1" applyBorder="1" applyAlignment="1">
      <alignment/>
    </xf>
    <xf numFmtId="164" fontId="11" fillId="2" borderId="1" xfId="0" applyFont="1" applyFill="1" applyBorder="1" applyAlignment="1">
      <alignment horizontal="center"/>
    </xf>
    <xf numFmtId="164" fontId="5" fillId="3" borderId="0" xfId="0" applyFont="1" applyFill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95250</xdr:rowOff>
    </xdr:from>
    <xdr:to>
      <xdr:col>0</xdr:col>
      <xdr:colOff>542925</xdr:colOff>
      <xdr:row>10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5429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6.625" style="0" customWidth="1"/>
    <col min="4" max="4" width="15.75390625" style="0" customWidth="1"/>
    <col min="5" max="5" width="10.25390625" style="0" customWidth="1"/>
    <col min="6" max="6" width="19.75390625" style="0" customWidth="1"/>
    <col min="7" max="7" width="16.00390625" style="0" customWidth="1"/>
    <col min="8" max="8" width="6.875" style="0" customWidth="1"/>
    <col min="10" max="10" width="12.75390625" style="0" customWidth="1"/>
  </cols>
  <sheetData>
    <row r="1" spans="1:36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3"/>
      <c r="B2" s="3"/>
      <c r="C2" s="4" t="s">
        <v>1</v>
      </c>
      <c r="D2" s="5"/>
      <c r="E2" s="2"/>
      <c r="F2" s="4" t="s">
        <v>2</v>
      </c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2"/>
      <c r="C3" s="4" t="s">
        <v>3</v>
      </c>
      <c r="D3" s="6"/>
      <c r="E3" s="2"/>
      <c r="F3" s="4" t="s">
        <v>4</v>
      </c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2"/>
      <c r="B4" s="2"/>
      <c r="C4" s="4" t="s">
        <v>5</v>
      </c>
      <c r="D4" s="7"/>
      <c r="E4" s="2"/>
      <c r="F4" s="4" t="s">
        <v>6</v>
      </c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2"/>
      <c r="B5" s="2"/>
      <c r="C5" s="4" t="s">
        <v>7</v>
      </c>
      <c r="D5" s="7"/>
      <c r="E5" s="2"/>
      <c r="F5" s="4" t="s">
        <v>8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2"/>
      <c r="B6" s="2"/>
      <c r="C6" s="4" t="s">
        <v>9</v>
      </c>
      <c r="D6" s="7"/>
      <c r="E6" s="2"/>
      <c r="F6" s="4" t="s">
        <v>10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2"/>
      <c r="B7" s="2"/>
      <c r="C7" s="4" t="s">
        <v>11</v>
      </c>
      <c r="D7" s="7"/>
      <c r="E7" s="2"/>
      <c r="F7" s="4" t="s">
        <v>12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2"/>
      <c r="B8" s="2"/>
      <c r="C8" s="4" t="s">
        <v>13</v>
      </c>
      <c r="D8" s="7"/>
      <c r="E8" s="2"/>
      <c r="F8" s="4" t="s">
        <v>14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"/>
      <c r="B9" s="2"/>
      <c r="C9" s="4" t="s">
        <v>15</v>
      </c>
      <c r="D9" s="7"/>
      <c r="E9" s="2"/>
      <c r="F9" s="4" t="s">
        <v>16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"/>
      <c r="B10" s="2"/>
      <c r="C10" s="4" t="s">
        <v>17</v>
      </c>
      <c r="D10" s="7"/>
      <c r="E10" s="2"/>
      <c r="F10" s="4" t="s">
        <v>18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" t="s">
        <v>19</v>
      </c>
      <c r="B11" s="2"/>
      <c r="C11" s="2"/>
      <c r="D11" s="2"/>
      <c r="E11" s="2"/>
      <c r="F11" s="2"/>
      <c r="G11" s="8" t="s">
        <v>20</v>
      </c>
      <c r="H11" s="9">
        <f>Лист2!A21</f>
        <v>0</v>
      </c>
      <c r="I11" s="10" t="str">
        <f>Лист2!A22</f>
        <v>Чахсы сағыныңар</v>
      </c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4" customHeight="1">
      <c r="A12" s="2"/>
      <c r="B12" s="2"/>
      <c r="C12" s="1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11"/>
      <c r="D14" s="11"/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"/>
      <c r="B15" s="2"/>
      <c r="C15" s="11"/>
      <c r="D15" s="11"/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2"/>
      <c r="B16" s="2"/>
      <c r="C16" s="11"/>
      <c r="D16" s="11"/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"/>
      <c r="B17" s="2"/>
      <c r="C17" s="11"/>
      <c r="D17" s="11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sheetProtection selectLockedCells="1" selectUnlockedCells="1"/>
  <mergeCells count="2">
    <mergeCell ref="A1:K1"/>
    <mergeCell ref="I11:K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33" sqref="A33"/>
    </sheetView>
  </sheetViews>
  <sheetFormatPr defaultColWidth="9.00390625" defaultRowHeight="12.75"/>
  <sheetData>
    <row r="1" ht="12.75">
      <c r="A1" s="12">
        <f>IF(Лист1!D2="тар",1,0)</f>
        <v>0</v>
      </c>
    </row>
    <row r="2" ht="12.75">
      <c r="A2" s="12">
        <f>IF(Лист1!D3="тар",1,0)</f>
        <v>0</v>
      </c>
    </row>
    <row r="3" ht="12.75">
      <c r="A3" s="12">
        <f>IF(Лист1!D4="тер",1,0)</f>
        <v>0</v>
      </c>
    </row>
    <row r="4" ht="12.75">
      <c r="A4" s="12">
        <f>IF(Лист1!D5="лер",1,0)</f>
        <v>0</v>
      </c>
    </row>
    <row r="5" ht="12.75">
      <c r="A5" s="12">
        <f>IF(Лист1!D6="тар",1,0)</f>
        <v>0</v>
      </c>
    </row>
    <row r="6" ht="12.75">
      <c r="A6" s="12">
        <f>IF(Лист1!D7="тар",1,0)</f>
        <v>0</v>
      </c>
    </row>
    <row r="7" ht="12.75">
      <c r="A7" s="12">
        <f>IF(Лист1!D8="ЛАР",1,0)</f>
        <v>0</v>
      </c>
    </row>
    <row r="8" ht="12.75">
      <c r="A8" s="12">
        <f>IF(Лист1!D9="тер",1,0)</f>
        <v>0</v>
      </c>
    </row>
    <row r="9" ht="12.75">
      <c r="A9" s="12">
        <f>IF(Лист1!D10="лер",1,0)</f>
        <v>0</v>
      </c>
    </row>
    <row r="10" ht="12.75">
      <c r="A10" s="12">
        <f>IF(Лист1!G2="лар",1,0)</f>
        <v>0</v>
      </c>
    </row>
    <row r="11" ht="12.75">
      <c r="A11" s="12">
        <f>IF(Лист1!G3="нар",1,0)</f>
        <v>0</v>
      </c>
    </row>
    <row r="12" ht="12.75">
      <c r="A12" s="12">
        <f>IF(Лист1!G4="ЛАР",1,0)</f>
        <v>0</v>
      </c>
    </row>
    <row r="13" ht="12.75">
      <c r="A13" s="12">
        <f>IF(Лист1!G5="тер",1,0)</f>
        <v>0</v>
      </c>
    </row>
    <row r="14" ht="12.75">
      <c r="A14" s="12">
        <f>IF(Лист1!G6="лар",1,0)</f>
        <v>0</v>
      </c>
    </row>
    <row r="15" ht="12.75">
      <c r="A15" s="12">
        <f>IF(Лист1!G7="нар",1,0)</f>
        <v>0</v>
      </c>
    </row>
    <row r="16" ht="12.75">
      <c r="A16" s="12">
        <f>IF(Лист1!G8="нер",1,0)</f>
        <v>0</v>
      </c>
    </row>
    <row r="17" ht="12.75">
      <c r="A17" s="12">
        <f>IF(Лист1!G9="тер",1,0)</f>
        <v>0</v>
      </c>
    </row>
    <row r="18" ht="12.75">
      <c r="A18" s="12">
        <f>IF(Лист1!G10="тар",1,0)</f>
        <v>0</v>
      </c>
    </row>
    <row r="20" ht="12.75">
      <c r="A20" s="12">
        <f>SUM(A1:A18)</f>
        <v>0</v>
      </c>
    </row>
    <row r="21" ht="12.75">
      <c r="A21" s="12">
        <f>IF(A20&lt;1,0,IF(A20&lt;7,2,IF(A20&lt;12,3,IF(A20&lt;17,4,IF(A20&lt;=18,5)))))</f>
        <v>0</v>
      </c>
    </row>
    <row r="22" ht="12.75">
      <c r="A22" t="str">
        <f>IF(A20&lt;1,"Чахсы сағыныңар",IF(A20&lt;7,"Уғаа уйан",IF(A20&lt;12,"Уйан",IF(A20&lt;17,"Чахсы",IF(A20&lt;=18,"Хыйғаҷах")))))</f>
        <v>Чахсы сағыныңар</v>
      </c>
    </row>
    <row r="27" ht="12.75">
      <c r="B27" s="13"/>
    </row>
    <row r="30" ht="12.75">
      <c r="C30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/>
  <dcterms:created xsi:type="dcterms:W3CDTF">2011-04-18T12:20:40Z</dcterms:created>
  <dcterms:modified xsi:type="dcterms:W3CDTF">2021-01-24T19:22:01Z</dcterms:modified>
  <cp:category/>
  <cp:version/>
  <cp:contentType/>
  <cp:contentStatus/>
  <cp:revision>1</cp:revision>
</cp:coreProperties>
</file>